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D41" i="1" s="1"/>
  <c r="C37" i="1"/>
  <c r="E34" i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E41" i="1" l="1"/>
  <c r="E20" i="1"/>
  <c r="D20" i="1"/>
  <c r="D21" i="1" s="1"/>
  <c r="D22" i="1" s="1"/>
  <c r="D30" i="1" s="1"/>
  <c r="C41" i="1"/>
  <c r="C20" i="1"/>
  <c r="E21" i="1" l="1"/>
  <c r="E22" i="1" s="1"/>
  <c r="E30" i="1" s="1"/>
  <c r="C21" i="1"/>
  <c r="C22" i="1" s="1"/>
  <c r="C30" i="1" s="1"/>
</calcChain>
</file>

<file path=xl/sharedStrings.xml><?xml version="1.0" encoding="utf-8"?>
<sst xmlns="http://schemas.openxmlformats.org/spreadsheetml/2006/main" count="62" uniqueCount="43">
  <si>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</si>
  <si>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</si>
  <si>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</si>
  <si>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</si>
  <si>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</si>
  <si>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</si>
  <si>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</si>
  <si>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</si>
  <si>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</si>
  <si>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</si>
  <si>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</si>
  <si>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</si>
  <si>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</si>
  <si>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</si>
  <si>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</si>
  <si>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</si>
  <si>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</si>
  <si>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</si>
  <si>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</si>
  <si>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</si>
  <si>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</si>
  <si>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</si>
  <si>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</si>
  <si>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</si>
  <si>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</si>
  <si>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</si>
  <si>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</si>
  <si>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</si>
  <si>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</si>
  <si>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</si>
  <si>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</si>
  <si>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</si>
  <si>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</si>
  <si>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</si>
  <si>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</si>
  <si>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</si>
  <si>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</si>
  <si>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</si>
  <si>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</si>
  <si>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</si>
  <si>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</si>
  <si>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</si>
  <si>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SISTEMA DE AGUA POTABLE Y ALCANTARILLADO SAN MIGUEL DE ALLENDE, GTO. 
Balance Presupuestario - LDF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</si>
</sst>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1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3" fillId="0" borderId="0"/>
    <xf numFmtId="169" fontId="9" fillId="0" borderId="0"/>
    <xf numFmtId="168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7" fillId="0" borderId="0" xfId="0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" fontId="3" fillId="0" borderId="0" xfId="34" applyNumberFormat="1" applyFont="1" applyFill="1" applyBorder="1" applyAlignment="1" applyProtection="1">
      <alignment vertical="top"/>
      <protection locked="0"/>
    </xf>
  </cellXfs>
  <cellStyles count="38">
    <cellStyle name="=C:\WINNT\SYSTEM32\COMMAND.COM" xfId="2"/>
    <cellStyle name="Euro" xfId="3"/>
    <cellStyle name="Millares 2" xfId="4"/>
    <cellStyle name="Millares 2 2" xfId="5"/>
    <cellStyle name="Millares 2 2 2" xfId="21"/>
    <cellStyle name="Millares 2 2 3" xfId="30"/>
    <cellStyle name="Millares 2 3" xfId="6"/>
    <cellStyle name="Millares 2 3 2" xfId="22"/>
    <cellStyle name="Millares 2 3 3" xfId="31"/>
    <cellStyle name="Millares 2 4" xfId="20"/>
    <cellStyle name="Millares 2 5" xfId="29"/>
    <cellStyle name="Millares 3" xfId="7"/>
    <cellStyle name="Millares 3 2" xfId="23"/>
    <cellStyle name="Millares 3 3" xfId="32"/>
    <cellStyle name="Moneda 2" xfId="8"/>
    <cellStyle name="Moneda 2 2" xfId="24"/>
    <cellStyle name="Moneda 2 3" xfId="33"/>
    <cellStyle name="Normal" xfId="0" builtinId="0"/>
    <cellStyle name="Normal 2" xfId="1"/>
    <cellStyle name="Normal 2 2" xfId="10"/>
    <cellStyle name="Normal 2 3" xfId="19"/>
    <cellStyle name="Normal 2 3 2" xfId="28"/>
    <cellStyle name="Normal 2 3 3" xfId="37"/>
    <cellStyle name="Normal 2 4" xfId="25"/>
    <cellStyle name="Normal 2 5" xfId="34"/>
    <cellStyle name="Normal 2 6" xfId="9"/>
    <cellStyle name="Normal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6 2 2" xfId="27"/>
    <cellStyle name="Normal 6 2 3" xfId="36"/>
    <cellStyle name="Normal 6 3" xfId="26"/>
    <cellStyle name="Normal 6 4" xfId="35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25" workbookViewId="0">
      <selection activeCell="E45" sqref="E45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116395338</v>
      </c>
      <c r="D7" s="8">
        <f t="shared" ref="D7:E7" si="0">SUM(D8:D10)</f>
        <v>130872641.09</v>
      </c>
      <c r="E7" s="8">
        <f t="shared" si="0"/>
        <v>130872641.09</v>
      </c>
    </row>
    <row r="8" spans="1:6" x14ac:dyDescent="0.2">
      <c r="A8" s="6"/>
      <c r="B8" s="9" t="s">
        <v>5</v>
      </c>
      <c r="C8" s="10">
        <v>92395338</v>
      </c>
      <c r="D8" s="37">
        <v>115781502.16</v>
      </c>
      <c r="E8" s="37">
        <v>115781502.16</v>
      </c>
    </row>
    <row r="9" spans="1:6" x14ac:dyDescent="0.2">
      <c r="A9" s="6"/>
      <c r="B9" s="9" t="s">
        <v>6</v>
      </c>
      <c r="C9" s="10">
        <v>24000000</v>
      </c>
      <c r="D9" s="10">
        <v>15091138.93</v>
      </c>
      <c r="E9" s="10">
        <v>15091138.93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116395338</v>
      </c>
      <c r="D12" s="8">
        <f t="shared" ref="D12:E12" si="1">SUM(D13:D14)</f>
        <v>100991782.32000001</v>
      </c>
      <c r="E12" s="8">
        <f t="shared" si="1"/>
        <v>100991782.32000001</v>
      </c>
      <c r="F12" s="24"/>
    </row>
    <row r="13" spans="1:6" x14ac:dyDescent="0.2">
      <c r="A13" s="6"/>
      <c r="B13" s="9" t="s">
        <v>9</v>
      </c>
      <c r="C13" s="10">
        <v>92395338</v>
      </c>
      <c r="D13" s="10">
        <v>87887057.450000003</v>
      </c>
      <c r="E13" s="10">
        <v>87887057.450000003</v>
      </c>
    </row>
    <row r="14" spans="1:6" x14ac:dyDescent="0.2">
      <c r="A14" s="6"/>
      <c r="B14" s="9" t="s">
        <v>10</v>
      </c>
      <c r="C14" s="10">
        <v>24000000</v>
      </c>
      <c r="D14" s="10">
        <v>13104724.869999999</v>
      </c>
      <c r="E14" s="10">
        <v>13104724.869999999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/>
      <c r="E18" s="10"/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29880858.769999996</v>
      </c>
      <c r="E20" s="8">
        <f>E7-E12+E16</f>
        <v>29880858.769999996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29880858.769999996</v>
      </c>
      <c r="E21" s="8">
        <f t="shared" si="2"/>
        <v>29880858.769999996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29880858.769999996</v>
      </c>
      <c r="E22" s="8">
        <f>E21-E16</f>
        <v>29880858.769999996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>
        <v>0</v>
      </c>
      <c r="D27" s="10">
        <v>0</v>
      </c>
      <c r="E27" s="10">
        <v>0</v>
      </c>
    </row>
    <row r="28" spans="1:5" x14ac:dyDescent="0.2">
      <c r="A28" s="6"/>
      <c r="B28" s="9" t="s">
        <v>22</v>
      </c>
      <c r="C28" s="10">
        <v>0</v>
      </c>
      <c r="D28" s="10">
        <v>0</v>
      </c>
      <c r="E28" s="10">
        <v>0</v>
      </c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29880858.769999996</v>
      </c>
      <c r="E30" s="8">
        <f t="shared" si="4"/>
        <v>29880858.769999996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>
        <v>0</v>
      </c>
      <c r="D38" s="10">
        <v>0</v>
      </c>
      <c r="E38" s="10">
        <v>0</v>
      </c>
    </row>
    <row r="39" spans="1:5" x14ac:dyDescent="0.2">
      <c r="A39" s="6"/>
      <c r="B39" s="9" t="s">
        <v>31</v>
      </c>
      <c r="C39" s="10">
        <v>0</v>
      </c>
      <c r="D39" s="10">
        <v>0</v>
      </c>
      <c r="E39" s="10">
        <v>0</v>
      </c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92395338</v>
      </c>
      <c r="D45" s="37">
        <v>115781502.16</v>
      </c>
      <c r="E45" s="37">
        <v>115781502.16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>
        <v>0</v>
      </c>
      <c r="D48" s="10">
        <v>0</v>
      </c>
      <c r="E48" s="10">
        <v>0</v>
      </c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92395338</v>
      </c>
      <c r="D50" s="10">
        <v>87887057.450000003</v>
      </c>
      <c r="E50" s="10">
        <v>87887057.450000003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27894444.709999993</v>
      </c>
      <c r="E54" s="8">
        <f t="shared" si="9"/>
        <v>27894444.709999993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27894444.709999993</v>
      </c>
      <c r="E55" s="8">
        <f t="shared" si="10"/>
        <v>27894444.709999993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24000000</v>
      </c>
      <c r="D59" s="10">
        <v>15091138.93</v>
      </c>
      <c r="E59" s="10">
        <v>15091138.93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>
        <v>0</v>
      </c>
      <c r="D62" s="10">
        <v>0</v>
      </c>
      <c r="E62" s="10">
        <v>0</v>
      </c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24000000</v>
      </c>
      <c r="D64" s="10">
        <v>13104724.869999999</v>
      </c>
      <c r="E64" s="10">
        <v>13104724.869999999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/>
      <c r="E66" s="10"/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1986414.0600000005</v>
      </c>
      <c r="E68" s="8">
        <f>E59+E60-E64-E66</f>
        <v>1986414.0600000005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1986414.0600000005</v>
      </c>
      <c r="E69" s="8">
        <f t="shared" si="12"/>
        <v>1986414.0600000005</v>
      </c>
    </row>
    <row r="70" spans="1:5" ht="5.0999999999999996" customHeight="1" x14ac:dyDescent="0.2">
      <c r="A70" s="18"/>
      <c r="B70" s="19"/>
      <c r="C70" s="20"/>
      <c r="D70" s="20"/>
      <c r="E70" s="20"/>
    </row>
  </sheetData>
  <mergeCells count="6"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2017-01-11T17:21:42Z</dcterms:created>
  <dcterms:modified xsi:type="dcterms:W3CDTF">2018-01-30T17:32:07Z</dcterms:modified>
</cp:coreProperties>
</file>